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<sst xmlns="http://schemas.openxmlformats.org/spreadsheetml/2006/main" count="301" uniqueCount="142">
  <si>
    <t>Приложение № 7</t>
  </si>
  <si>
    <t>к решению сельской  Думы</t>
  </si>
  <si>
    <t>от  27 октября 2023 года № 32</t>
  </si>
  <si>
    <t>Распределение</t>
  </si>
  <si>
    <t>бюджетных ассигнований по целевым статьям (муниципальным программам Родыгинского сельского поселения  и непрограммным направлениям деятельности), группам видов расходов классификации расходов бюджетов на 2023 год</t>
  </si>
  <si>
    <t>Наименование расхода</t>
  </si>
  <si>
    <t>Целевая статья</t>
  </si>
  <si>
    <t xml:space="preserve"> Вид рас-хода</t>
  </si>
  <si>
    <t>Сумма      (тыс. рублей)</t>
  </si>
  <si>
    <t>2</t>
  </si>
  <si>
    <t>3</t>
  </si>
  <si>
    <t>4</t>
  </si>
  <si>
    <t>Всего расходов</t>
  </si>
  <si>
    <t>0000000000</t>
  </si>
  <si>
    <t>000</t>
  </si>
  <si>
    <t>Муниципальная программа "Развитие образования"</t>
  </si>
  <si>
    <t>Муниципальная программа "Развитие муниципального управления»</t>
  </si>
  <si>
    <t>0100000000</t>
  </si>
  <si>
    <t>Руководство и управление в сфере установленных функций органов государственной власти Кировской области</t>
  </si>
  <si>
    <t>Руководство и управление в сфере установленных функций орагнов государственной власти Кировской области</t>
  </si>
  <si>
    <t>0100001000</t>
  </si>
  <si>
    <t>Органы исполнительной власти  Кировской области</t>
  </si>
  <si>
    <t xml:space="preserve">Исполнительно-распорядительный орган муниципального образования </t>
  </si>
  <si>
    <t>0100001030</t>
  </si>
  <si>
    <t>Расходы за счет областного бюджета</t>
  </si>
  <si>
    <t>010000103А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</si>
  <si>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</si>
  <si>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</si>
  <si>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за счет средств местного бюджета</t>
  </si>
  <si>
    <t>010000103В</t>
  </si>
  <si>
    <t>978</t>
  </si>
  <si>
    <t>Закупка товаров, работ, услуг для государственных (муниципальных) нужд</t>
  </si>
  <si>
    <t>200</t>
  </si>
  <si>
    <t>90,8</t>
  </si>
  <si>
    <t>Иные бюджетные ассигнования</t>
  </si>
  <si>
    <t>800</t>
  </si>
  <si>
    <t>3,23</t>
  </si>
  <si>
    <t>cuumlwxr</t>
  </si>
  <si>
    <t xml:space="preserve">Финансовое обеспечение деятельности  муниципальных учреждений
</t>
  </si>
  <si>
    <t>0100002000</t>
  </si>
  <si>
    <t>Содержание работников ,занимающихся техническим обеспечением и обслуживанием орагнов местного самоуправления</t>
  </si>
  <si>
    <t>0100002030</t>
  </si>
  <si>
    <t>Расходы за счет средств областного бюджета</t>
  </si>
  <si>
    <t>010000203А</t>
  </si>
  <si>
    <t>010000203В</t>
  </si>
  <si>
    <t>2100</t>
  </si>
  <si>
    <t>Общегосударственные вопросы</t>
  </si>
  <si>
    <t>0100004200</t>
  </si>
  <si>
    <t>Другие общегосударственные вопросы</t>
  </si>
  <si>
    <t>0100013000</t>
  </si>
  <si>
    <t>Финансовое обеспечение деятельности  районных муниципальных учреждений</t>
  </si>
  <si>
    <t>Исполнение судебных актов по обращению взыскания на средства муниципального района и поселений</t>
  </si>
  <si>
    <t>0100013050</t>
  </si>
  <si>
    <t>342,1</t>
  </si>
  <si>
    <t>Иные межбюджетные трансферты из областного бюджета</t>
  </si>
  <si>
    <t>0100051000</t>
  </si>
  <si>
    <t>Софинансирование расходных обязательств, возникших при выполнении полномочий орагнов местного самоуправления по вопросам местного значения</t>
  </si>
  <si>
    <t>0100015000</t>
  </si>
  <si>
    <t>Организация деятельности народных дружин</t>
  </si>
  <si>
    <t>0100015160</t>
  </si>
  <si>
    <t>Межбюджетные трансферты</t>
  </si>
  <si>
    <t>500</t>
  </si>
  <si>
    <t>Софинансирование к областным средствам из метного бюджета</t>
  </si>
  <si>
    <t>01000S5000</t>
  </si>
  <si>
    <t>01000S5160</t>
  </si>
  <si>
    <t>Организации,осуществляющие предоставление дошкольного образования</t>
  </si>
  <si>
    <t>Осуществление переданных полномочий Российской Федерации по осуществлению первичного воинского учета орагнами местного самоуправления поселений ,муниципальных и городских округов</t>
  </si>
  <si>
    <t>0100051180</t>
  </si>
  <si>
    <t>Доплаты к пенсиям государственных служащих субъектов Российской Федерации и муниципальных служащих</t>
  </si>
  <si>
    <t>0100008000</t>
  </si>
  <si>
    <t>Ежемесячная доплата к страховой пенсии по старости (инвалидности) лицам, замещавшим муниципальные должности и должности муниципальной службы</t>
  </si>
  <si>
    <t>0100008010</t>
  </si>
  <si>
    <t>Социальное обеспечение и иные выплаты населению</t>
  </si>
  <si>
    <t>300</t>
  </si>
  <si>
    <t>410,8</t>
  </si>
  <si>
    <t>Закупка товаров, работ и услуг для государственных (муниципальных нужд)</t>
  </si>
  <si>
    <t>Муниципальная программа «Обеспечение безопасности жизнедеятельности населения»</t>
  </si>
  <si>
    <t>0200000000</t>
  </si>
  <si>
    <t>Резервные фонды</t>
  </si>
  <si>
    <t>0200007000</t>
  </si>
  <si>
    <t>Общеобразовательные организации</t>
  </si>
  <si>
    <t>Резервные фонды местных администраций</t>
  </si>
  <si>
    <t>0200007010</t>
  </si>
  <si>
    <t>Мероприятия в установленной сфере деятельности</t>
  </si>
  <si>
    <t>0200004000</t>
  </si>
  <si>
    <t>Мероприятия по обеспечению пожарной безопасности</t>
  </si>
  <si>
    <t>0200004040</t>
  </si>
  <si>
    <t>Муниципальная программа "Развитие строительства и архитектуры"</t>
  </si>
  <si>
    <t>0300000000</t>
  </si>
  <si>
    <t>0300004000</t>
  </si>
  <si>
    <t>Мероприятия по землеустройству и землепользованию</t>
  </si>
  <si>
    <t>0300004220</t>
  </si>
  <si>
    <t>Программа комплексного развития систем коммунальной инфраструктуры</t>
  </si>
  <si>
    <t>0400000000</t>
  </si>
  <si>
    <t>0400004000</t>
  </si>
  <si>
    <t>Мероприятия в области коммунального хозяйства</t>
  </si>
  <si>
    <t>0400004250</t>
  </si>
  <si>
    <t>Мероприятия по благоустройству</t>
  </si>
  <si>
    <t>0400004260</t>
  </si>
  <si>
    <t>Взносы на капитальный ремонт общего имущества многоквартирных домов</t>
  </si>
  <si>
    <t>0400004340</t>
  </si>
  <si>
    <t>Образовательные организации для детей -сирот и детей,оставшихся без попечения родителей</t>
  </si>
  <si>
    <t>Программа комплексного развития транспортной инфраструктуры</t>
  </si>
  <si>
    <t>0500000000</t>
  </si>
  <si>
    <t>0500004000</t>
  </si>
  <si>
    <t>Организации,осуществляющие обеспечение деятельности учреждений,оценку качества</t>
  </si>
  <si>
    <t>Мероприятия в сфере дорожной деятельности</t>
  </si>
  <si>
    <t>0500004300</t>
  </si>
  <si>
    <t>Муниципальная программа «Управление муниципальным имуществом»</t>
  </si>
  <si>
    <t>0600000000</t>
  </si>
  <si>
    <t>0600004000</t>
  </si>
  <si>
    <t>Управление муниципальной собственностью</t>
  </si>
  <si>
    <t>0600004010</t>
  </si>
  <si>
    <t>Мероприятия по оздоровлению детей и молодежи</t>
  </si>
  <si>
    <t>Муниципальная программа «Развитие культуры»</t>
  </si>
  <si>
    <t>0700000000</t>
  </si>
  <si>
    <t>Выравнивание бюджетной обеспеченности</t>
  </si>
  <si>
    <t>0700002000</t>
  </si>
  <si>
    <t>Выравнивание обеспеченности муниципальных образований по реализации ими их отдельных расходных обязательств</t>
  </si>
  <si>
    <t>Дворцы, дома культуры и другие учреждения культуры</t>
  </si>
  <si>
    <t>0700002240</t>
  </si>
  <si>
    <t>070000224А</t>
  </si>
  <si>
    <t>Расходы на софинансирование за счет средств местного бюджета</t>
  </si>
  <si>
    <t>070000224Б</t>
  </si>
  <si>
    <t>070000224В</t>
  </si>
  <si>
    <t>Обеспечение деятельности органов местного самоуправления</t>
  </si>
  <si>
    <t>3200000000</t>
  </si>
  <si>
    <t>Софинансирование расходных обязательств ,возникших при выполнении полномочий органов местного самойправления по вопросам местного значения</t>
  </si>
  <si>
    <t>Руководство и управление в сфере установленных функций органов местного самоуправления</t>
  </si>
  <si>
    <t>3200001000</t>
  </si>
  <si>
    <t>Оплата стоимости питания в оздоровительных учреждениях с дневным пребыванием детей</t>
  </si>
  <si>
    <t>Глава муниципального образования</t>
  </si>
  <si>
    <t>3200001010</t>
  </si>
  <si>
    <t>ЦС_МР
Описание</t>
  </si>
  <si>
    <t>ВР_МР
Описание</t>
  </si>
  <si>
    <t>Формула
Наименование расхода</t>
  </si>
  <si>
    <t>ЦС_МР
Код</t>
  </si>
  <si>
    <t>ВР_МР
Код</t>
  </si>
  <si>
    <t>ЦС_МР Описание</t>
  </si>
  <si>
    <t>ВР_МР Описание</t>
  </si>
  <si>
    <t>ЦС_МР Код</t>
  </si>
  <si>
    <t>ВР_МР Код</t>
  </si>
</sst>
</file>

<file path=xl/styles.xml><?xml version="1.0" encoding="utf-8"?>
<styleSheet xmlns="http://schemas.openxmlformats.org/spreadsheetml/2006/main">
  <numFmts count="15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₽&quot;* #,##0.00_-;\-&quot;₽&quot;* #,##0.00_-;_-&quot;₽&quot;* &quot;-&quot;??_-;_-@_-"/>
    <numFmt numFmtId="177" formatCode="_-* #,##0_-;\-&quot;₽&quot;* #,##0_-;_-&quot;₽&quot;* &quot;-&quot;_-;_-@_-"/>
    <numFmt numFmtId="178" formatCode="0.0"/>
  </numFmts>
  <fonts count="40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ill="0" applyBorder="0" applyAlignment="0" applyProtection="0"/>
    <xf numFmtId="176" fontId="3" fillId="0" borderId="0" applyFill="0" applyBorder="0" applyAlignment="0" applyProtection="0"/>
    <xf numFmtId="9" fontId="3" fillId="0" borderId="0" applyFill="0" applyBorder="0" applyAlignment="0" applyProtection="0"/>
    <xf numFmtId="41" fontId="3" fillId="0" borderId="0" applyFill="0" applyBorder="0" applyAlignment="0" applyProtection="0"/>
    <xf numFmtId="177" fontId="3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11" fontId="0" fillId="0" borderId="0" xfId="0" applyNumberFormat="1" applyAlignment="1">
      <alignment wrapText="1"/>
    </xf>
    <xf numFmtId="11" fontId="0" fillId="0" borderId="0" xfId="0" applyNumberFormat="1" applyAlignment="1">
      <alignment horizontal="left" wrapText="1" inden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63" applyNumberFormat="1" applyFont="1" applyBorder="1" applyAlignment="1">
      <alignment horizontal="center"/>
      <protection/>
    </xf>
    <xf numFmtId="49" fontId="0" fillId="0" borderId="0" xfId="63" applyNumberFormat="1" applyFont="1" applyBorder="1" applyAlignment="1">
      <alignment horizontal="center" wrapText="1"/>
      <protection/>
    </xf>
    <xf numFmtId="11" fontId="0" fillId="0" borderId="0" xfId="63" applyNumberFormat="1" applyAlignment="1">
      <alignment horizontal="center" vertical="top" wrapText="1"/>
      <protection/>
    </xf>
    <xf numFmtId="49" fontId="0" fillId="0" borderId="0" xfId="63" applyNumberFormat="1" applyAlignment="1">
      <alignment horizontal="center" vertical="top" wrapText="1"/>
      <protection/>
    </xf>
    <xf numFmtId="11" fontId="0" fillId="0" borderId="9" xfId="0" applyNumberFormat="1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178" fontId="2" fillId="0" borderId="10" xfId="0" applyNumberFormat="1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49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49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left" vertical="top" wrapText="1"/>
    </xf>
    <xf numFmtId="2" fontId="0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vertical="top" wrapText="1"/>
    </xf>
    <xf numFmtId="49" fontId="0" fillId="0" borderId="0" xfId="0" applyNumberFormat="1" applyFont="1" applyAlignment="1">
      <alignment wrapText="1"/>
    </xf>
    <xf numFmtId="11" fontId="0" fillId="0" borderId="9" xfId="0" applyNumberFormat="1" applyFont="1" applyBorder="1" applyAlignment="1">
      <alignment wrapText="1"/>
    </xf>
    <xf numFmtId="49" fontId="0" fillId="0" borderId="9" xfId="0" applyNumberFormat="1" applyFont="1" applyBorder="1" applyAlignment="1">
      <alignment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9"/>
  <sheetViews>
    <sheetView tabSelected="1" zoomScale="106" zoomScaleNormal="106" workbookViewId="0" topLeftCell="C1">
      <selection activeCell="F61" sqref="F61"/>
    </sheetView>
  </sheetViews>
  <sheetFormatPr defaultColWidth="8.8515625" defaultRowHeight="15"/>
  <cols>
    <col min="1" max="2" width="8.8515625" style="3" hidden="1" customWidth="1"/>
    <col min="3" max="3" width="65.140625" style="4" bestFit="1" customWidth="1"/>
    <col min="4" max="4" width="15.8515625" style="3" bestFit="1" customWidth="1"/>
    <col min="5" max="5" width="8.57421875" style="3" bestFit="1" customWidth="1"/>
    <col min="6" max="6" width="17.28125" style="0" bestFit="1" customWidth="1"/>
  </cols>
  <sheetData>
    <row r="2" spans="3:6" ht="14.25">
      <c r="C2" s="5"/>
      <c r="D2" s="6" t="s">
        <v>0</v>
      </c>
      <c r="E2" s="6"/>
      <c r="F2" s="6"/>
    </row>
    <row r="3" spans="4:6" ht="14.25">
      <c r="D3" s="7" t="s">
        <v>1</v>
      </c>
      <c r="E3" s="7"/>
      <c r="F3" s="7"/>
    </row>
    <row r="4" spans="4:6" ht="14.25">
      <c r="D4" s="6" t="s">
        <v>2</v>
      </c>
      <c r="E4" s="6"/>
      <c r="F4" s="6"/>
    </row>
    <row r="5" spans="3:6" ht="14.25">
      <c r="C5" s="8" t="s">
        <v>3</v>
      </c>
      <c r="D5" s="8"/>
      <c r="E5" s="8"/>
      <c r="F5" s="8"/>
    </row>
    <row r="6" spans="3:6" ht="33.75" customHeight="1">
      <c r="C6" s="9" t="s">
        <v>4</v>
      </c>
      <c r="D6" s="9"/>
      <c r="E6" s="9"/>
      <c r="F6" s="9"/>
    </row>
    <row r="7" spans="3:6" ht="14.25" customHeight="1">
      <c r="C7" s="10"/>
      <c r="D7" s="11"/>
      <c r="E7" s="11"/>
      <c r="F7" s="11"/>
    </row>
    <row r="8" spans="3:6" ht="31.5" customHeight="1">
      <c r="C8" s="12" t="s">
        <v>5</v>
      </c>
      <c r="D8" s="13" t="s">
        <v>6</v>
      </c>
      <c r="E8" s="13" t="s">
        <v>7</v>
      </c>
      <c r="F8" s="14" t="s">
        <v>8</v>
      </c>
    </row>
    <row r="9" spans="1:6" s="1" customFormat="1" ht="14.25" customHeight="1">
      <c r="A9" s="15"/>
      <c r="B9" s="15"/>
      <c r="C9" s="13">
        <v>1</v>
      </c>
      <c r="D9" s="13" t="s">
        <v>9</v>
      </c>
      <c r="E9" s="13" t="s">
        <v>10</v>
      </c>
      <c r="F9" s="13" t="s">
        <v>11</v>
      </c>
    </row>
    <row r="10" spans="1:6" s="1" customFormat="1" ht="16.5" customHeight="1">
      <c r="A10" s="15"/>
      <c r="B10" s="15"/>
      <c r="C10" s="16" t="s">
        <v>12</v>
      </c>
      <c r="D10" s="17" t="s">
        <v>13</v>
      </c>
      <c r="E10" s="18" t="s">
        <v>14</v>
      </c>
      <c r="F10" s="19">
        <f>F11+F44+F55+F63+F67+F72+F84+F51</f>
        <v>16255.13</v>
      </c>
    </row>
    <row r="11" spans="1:8" s="1" customFormat="1" ht="18" customHeight="1">
      <c r="A11" s="15" t="s">
        <v>15</v>
      </c>
      <c r="B11" s="15"/>
      <c r="C11" s="20" t="s">
        <v>16</v>
      </c>
      <c r="D11" s="21" t="s">
        <v>17</v>
      </c>
      <c r="E11" s="22" t="s">
        <v>14</v>
      </c>
      <c r="F11" s="23">
        <f>F12+F20+F27+F29+F32+F41+F33</f>
        <v>7091.83</v>
      </c>
      <c r="H11" s="15"/>
    </row>
    <row r="12" spans="1:6" s="1" customFormat="1" ht="28.5" customHeight="1">
      <c r="A12" s="15" t="s">
        <v>18</v>
      </c>
      <c r="B12" s="15"/>
      <c r="C12" s="24" t="s">
        <v>19</v>
      </c>
      <c r="D12" s="25" t="s">
        <v>20</v>
      </c>
      <c r="E12" s="26" t="s">
        <v>14</v>
      </c>
      <c r="F12" s="27">
        <f>F13</f>
        <v>2150.0299999999997</v>
      </c>
    </row>
    <row r="13" spans="1:6" s="1" customFormat="1" ht="18.75" customHeight="1">
      <c r="A13" s="15" t="s">
        <v>21</v>
      </c>
      <c r="B13" s="15"/>
      <c r="C13" s="24" t="s">
        <v>22</v>
      </c>
      <c r="D13" s="25" t="s">
        <v>23</v>
      </c>
      <c r="E13" s="26" t="s">
        <v>14</v>
      </c>
      <c r="F13" s="27">
        <f>F16+F15</f>
        <v>2150.0299999999997</v>
      </c>
    </row>
    <row r="14" spans="1:6" s="1" customFormat="1" ht="18.75" customHeight="1">
      <c r="A14" s="15"/>
      <c r="B14" s="15"/>
      <c r="C14" s="24" t="s">
        <v>24</v>
      </c>
      <c r="D14" s="25" t="s">
        <v>25</v>
      </c>
      <c r="E14" s="26" t="s">
        <v>14</v>
      </c>
      <c r="F14" s="27">
        <f>F15</f>
        <v>1078</v>
      </c>
    </row>
    <row r="15" spans="1:6" s="1" customFormat="1" ht="57" customHeight="1">
      <c r="A15" s="15"/>
      <c r="B15" s="15"/>
      <c r="C15" s="24" t="s">
        <v>26</v>
      </c>
      <c r="D15" s="25" t="s">
        <v>25</v>
      </c>
      <c r="E15" s="26" t="s">
        <v>27</v>
      </c>
      <c r="F15" s="27">
        <v>1078</v>
      </c>
    </row>
    <row r="16" spans="1:6" s="1" customFormat="1" ht="14.25">
      <c r="A16" s="15"/>
      <c r="B16" s="15"/>
      <c r="C16" s="24" t="s">
        <v>28</v>
      </c>
      <c r="D16" s="25" t="s">
        <v>29</v>
      </c>
      <c r="E16" s="26" t="s">
        <v>14</v>
      </c>
      <c r="F16" s="27">
        <f>F18+F17+F19</f>
        <v>1072.03</v>
      </c>
    </row>
    <row r="17" spans="1:6" s="1" customFormat="1" ht="55.5" customHeight="1">
      <c r="A17" s="15"/>
      <c r="B17" s="15"/>
      <c r="C17" s="24" t="s">
        <v>26</v>
      </c>
      <c r="D17" s="25" t="s">
        <v>29</v>
      </c>
      <c r="E17" s="26" t="s">
        <v>27</v>
      </c>
      <c r="F17" s="26" t="s">
        <v>30</v>
      </c>
    </row>
    <row r="18" spans="1:6" s="1" customFormat="1" ht="30.75" customHeight="1">
      <c r="A18" s="15"/>
      <c r="B18" s="15"/>
      <c r="C18" s="24" t="s">
        <v>31</v>
      </c>
      <c r="D18" s="25" t="s">
        <v>29</v>
      </c>
      <c r="E18" s="26" t="s">
        <v>32</v>
      </c>
      <c r="F18" s="26" t="s">
        <v>33</v>
      </c>
    </row>
    <row r="19" spans="1:6" s="1" customFormat="1" ht="14.25">
      <c r="A19" s="15"/>
      <c r="B19" s="15"/>
      <c r="C19" s="24" t="s">
        <v>34</v>
      </c>
      <c r="D19" s="25" t="s">
        <v>29</v>
      </c>
      <c r="E19" s="26" t="s">
        <v>35</v>
      </c>
      <c r="F19" s="26" t="s">
        <v>36</v>
      </c>
    </row>
    <row r="20" spans="1:6" s="1" customFormat="1" ht="20.25" customHeight="1">
      <c r="A20" s="28" t="s">
        <v>37</v>
      </c>
      <c r="B20" s="15"/>
      <c r="C20" s="29" t="s">
        <v>38</v>
      </c>
      <c r="D20" s="25" t="s">
        <v>39</v>
      </c>
      <c r="E20" s="26" t="s">
        <v>14</v>
      </c>
      <c r="F20" s="27">
        <f>F21</f>
        <v>3897.2</v>
      </c>
    </row>
    <row r="21" spans="1:6" s="1" customFormat="1" ht="33.75" customHeight="1">
      <c r="A21" s="15"/>
      <c r="B21" s="15"/>
      <c r="C21" s="24" t="s">
        <v>40</v>
      </c>
      <c r="D21" s="25" t="s">
        <v>41</v>
      </c>
      <c r="E21" s="26" t="s">
        <v>14</v>
      </c>
      <c r="F21" s="27">
        <f>F22+F24</f>
        <v>3897.2</v>
      </c>
    </row>
    <row r="22" spans="1:6" s="1" customFormat="1" ht="14.25">
      <c r="A22" s="15"/>
      <c r="B22" s="15"/>
      <c r="C22" s="24" t="s">
        <v>42</v>
      </c>
      <c r="D22" s="25" t="s">
        <v>43</v>
      </c>
      <c r="E22" s="26" t="s">
        <v>14</v>
      </c>
      <c r="F22" s="27">
        <f>F23</f>
        <v>1230</v>
      </c>
    </row>
    <row r="23" spans="1:6" s="1" customFormat="1" ht="60.75" customHeight="1">
      <c r="A23" s="15"/>
      <c r="B23" s="15"/>
      <c r="C23" s="24" t="s">
        <v>26</v>
      </c>
      <c r="D23" s="25" t="s">
        <v>43</v>
      </c>
      <c r="E23" s="26" t="s">
        <v>27</v>
      </c>
      <c r="F23" s="27">
        <v>1230</v>
      </c>
    </row>
    <row r="24" spans="1:6" s="1" customFormat="1" ht="14.25">
      <c r="A24" s="15"/>
      <c r="B24" s="15"/>
      <c r="C24" s="24" t="s">
        <v>28</v>
      </c>
      <c r="D24" s="25" t="s">
        <v>44</v>
      </c>
      <c r="E24" s="26" t="s">
        <v>14</v>
      </c>
      <c r="F24" s="27">
        <f>F26+F25</f>
        <v>2667.2</v>
      </c>
    </row>
    <row r="25" spans="1:6" s="1" customFormat="1" ht="60.75" customHeight="1">
      <c r="A25" s="15"/>
      <c r="B25" s="15"/>
      <c r="C25" s="24" t="s">
        <v>26</v>
      </c>
      <c r="D25" s="25" t="s">
        <v>44</v>
      </c>
      <c r="E25" s="26" t="s">
        <v>27</v>
      </c>
      <c r="F25" s="30" t="s">
        <v>45</v>
      </c>
    </row>
    <row r="26" spans="1:6" s="1" customFormat="1" ht="18" customHeight="1">
      <c r="A26" s="15"/>
      <c r="B26" s="15"/>
      <c r="C26" s="24" t="s">
        <v>31</v>
      </c>
      <c r="D26" s="25" t="s">
        <v>44</v>
      </c>
      <c r="E26" s="26" t="s">
        <v>32</v>
      </c>
      <c r="F26" s="27">
        <v>567.2</v>
      </c>
    </row>
    <row r="27" spans="1:6" s="1" customFormat="1" ht="14.25">
      <c r="A27" s="15"/>
      <c r="B27" s="15"/>
      <c r="C27" s="24" t="s">
        <v>46</v>
      </c>
      <c r="D27" s="25" t="s">
        <v>47</v>
      </c>
      <c r="E27" s="26" t="s">
        <v>14</v>
      </c>
      <c r="F27" s="27">
        <f>F28</f>
        <v>5.3</v>
      </c>
    </row>
    <row r="28" spans="1:6" s="1" customFormat="1" ht="14.25">
      <c r="A28" s="15"/>
      <c r="B28" s="15"/>
      <c r="C28" s="24" t="s">
        <v>34</v>
      </c>
      <c r="D28" s="25" t="s">
        <v>47</v>
      </c>
      <c r="E28" s="26" t="s">
        <v>35</v>
      </c>
      <c r="F28" s="27">
        <v>5.3</v>
      </c>
    </row>
    <row r="29" spans="1:6" s="1" customFormat="1" ht="14.25">
      <c r="A29" s="15" t="s">
        <v>21</v>
      </c>
      <c r="B29" s="15" t="s">
        <v>26</v>
      </c>
      <c r="C29" s="24" t="s">
        <v>48</v>
      </c>
      <c r="D29" s="25" t="s">
        <v>49</v>
      </c>
      <c r="E29" s="26" t="s">
        <v>14</v>
      </c>
      <c r="F29" s="27" t="str">
        <f>F30</f>
        <v>342,1</v>
      </c>
    </row>
    <row r="30" spans="1:6" s="1" customFormat="1" ht="30.75" customHeight="1">
      <c r="A30" s="15" t="s">
        <v>50</v>
      </c>
      <c r="B30" s="15"/>
      <c r="C30" s="24" t="s">
        <v>51</v>
      </c>
      <c r="D30" s="25" t="s">
        <v>52</v>
      </c>
      <c r="E30" s="26" t="s">
        <v>14</v>
      </c>
      <c r="F30" s="27" t="str">
        <f>F31</f>
        <v>342,1</v>
      </c>
    </row>
    <row r="31" spans="1:6" s="1" customFormat="1" ht="14.25">
      <c r="A31" s="15"/>
      <c r="B31" s="15"/>
      <c r="C31" s="24" t="s">
        <v>34</v>
      </c>
      <c r="D31" s="25" t="s">
        <v>52</v>
      </c>
      <c r="E31" s="26" t="s">
        <v>35</v>
      </c>
      <c r="F31" s="26" t="s">
        <v>53</v>
      </c>
    </row>
    <row r="32" spans="1:6" s="1" customFormat="1" ht="20.25" customHeight="1">
      <c r="A32" s="15"/>
      <c r="B32" s="15"/>
      <c r="C32" s="24" t="s">
        <v>54</v>
      </c>
      <c r="D32" s="25" t="s">
        <v>55</v>
      </c>
      <c r="E32" s="26" t="s">
        <v>14</v>
      </c>
      <c r="F32" s="30">
        <f>F39</f>
        <v>282.2</v>
      </c>
    </row>
    <row r="33" spans="1:6" s="1" customFormat="1" ht="42" customHeight="1">
      <c r="A33" s="15"/>
      <c r="B33" s="15"/>
      <c r="C33" s="24" t="s">
        <v>56</v>
      </c>
      <c r="D33" s="25" t="s">
        <v>57</v>
      </c>
      <c r="E33" s="26" t="s">
        <v>14</v>
      </c>
      <c r="F33" s="27">
        <f>F34+F36</f>
        <v>4.199999999999999</v>
      </c>
    </row>
    <row r="34" spans="1:6" s="1" customFormat="1" ht="15.75" customHeight="1">
      <c r="A34" s="15"/>
      <c r="B34" s="15"/>
      <c r="C34" s="24" t="s">
        <v>58</v>
      </c>
      <c r="D34" s="25" t="s">
        <v>59</v>
      </c>
      <c r="E34" s="26" t="s">
        <v>14</v>
      </c>
      <c r="F34" s="27">
        <f>F35</f>
        <v>4.1</v>
      </c>
    </row>
    <row r="35" spans="1:6" s="1" customFormat="1" ht="15" customHeight="1">
      <c r="A35" s="15"/>
      <c r="B35" s="15"/>
      <c r="C35" s="24" t="s">
        <v>60</v>
      </c>
      <c r="D35" s="25" t="s">
        <v>59</v>
      </c>
      <c r="E35" s="26" t="s">
        <v>61</v>
      </c>
      <c r="F35" s="27">
        <v>4.1</v>
      </c>
    </row>
    <row r="36" spans="1:6" s="1" customFormat="1" ht="21.75" customHeight="1">
      <c r="A36" s="15"/>
      <c r="B36" s="15"/>
      <c r="C36" s="24" t="s">
        <v>62</v>
      </c>
      <c r="D36" s="25" t="s">
        <v>63</v>
      </c>
      <c r="E36" s="26" t="s">
        <v>14</v>
      </c>
      <c r="F36" s="27">
        <f>F37</f>
        <v>0.1</v>
      </c>
    </row>
    <row r="37" spans="1:6" s="1" customFormat="1" ht="18" customHeight="1">
      <c r="A37" s="15"/>
      <c r="B37" s="15"/>
      <c r="C37" s="24" t="s">
        <v>58</v>
      </c>
      <c r="D37" s="25" t="s">
        <v>64</v>
      </c>
      <c r="E37" s="26" t="s">
        <v>14</v>
      </c>
      <c r="F37" s="27">
        <f>F38</f>
        <v>0.1</v>
      </c>
    </row>
    <row r="38" spans="1:6" s="1" customFormat="1" ht="15" customHeight="1">
      <c r="A38" s="15"/>
      <c r="B38" s="15"/>
      <c r="C38" s="24" t="s">
        <v>60</v>
      </c>
      <c r="D38" s="25" t="s">
        <v>64</v>
      </c>
      <c r="E38" s="26" t="s">
        <v>61</v>
      </c>
      <c r="F38" s="27">
        <v>0.1</v>
      </c>
    </row>
    <row r="39" spans="1:6" s="1" customFormat="1" ht="42" customHeight="1">
      <c r="A39" s="15" t="s">
        <v>65</v>
      </c>
      <c r="B39" s="15"/>
      <c r="C39" s="24" t="s">
        <v>66</v>
      </c>
      <c r="D39" s="25" t="s">
        <v>67</v>
      </c>
      <c r="E39" s="26" t="s">
        <v>14</v>
      </c>
      <c r="F39" s="27">
        <f>F40</f>
        <v>282.2</v>
      </c>
    </row>
    <row r="40" spans="1:9" s="1" customFormat="1" ht="60.75" customHeight="1">
      <c r="A40" s="15"/>
      <c r="B40" s="15"/>
      <c r="C40" s="24" t="s">
        <v>26</v>
      </c>
      <c r="D40" s="25" t="s">
        <v>67</v>
      </c>
      <c r="E40" s="26" t="s">
        <v>27</v>
      </c>
      <c r="F40" s="27">
        <v>282.2</v>
      </c>
      <c r="I40" s="15"/>
    </row>
    <row r="41" spans="1:6" s="1" customFormat="1" ht="26.25" customHeight="1">
      <c r="A41" s="15" t="s">
        <v>65</v>
      </c>
      <c r="B41" s="15" t="s">
        <v>26</v>
      </c>
      <c r="C41" s="24" t="s">
        <v>68</v>
      </c>
      <c r="D41" s="25" t="s">
        <v>69</v>
      </c>
      <c r="E41" s="26" t="s">
        <v>14</v>
      </c>
      <c r="F41" s="27" t="str">
        <f>F42</f>
        <v>410,8</v>
      </c>
    </row>
    <row r="42" spans="1:9" s="1" customFormat="1" ht="51.75" customHeight="1">
      <c r="A42" s="15"/>
      <c r="B42" s="15"/>
      <c r="C42" s="24" t="s">
        <v>70</v>
      </c>
      <c r="D42" s="25" t="s">
        <v>71</v>
      </c>
      <c r="E42" s="26" t="s">
        <v>14</v>
      </c>
      <c r="F42" s="27" t="str">
        <f>F43</f>
        <v>410,8</v>
      </c>
      <c r="I42" s="15"/>
    </row>
    <row r="43" spans="1:6" s="1" customFormat="1" ht="14.25">
      <c r="A43" s="15"/>
      <c r="B43" s="15"/>
      <c r="C43" s="24" t="s">
        <v>72</v>
      </c>
      <c r="D43" s="25" t="s">
        <v>71</v>
      </c>
      <c r="E43" s="26" t="s">
        <v>73</v>
      </c>
      <c r="F43" s="26" t="s">
        <v>74</v>
      </c>
    </row>
    <row r="44" spans="1:6" s="1" customFormat="1" ht="30.75" customHeight="1">
      <c r="A44" s="15" t="s">
        <v>65</v>
      </c>
      <c r="B44" s="15" t="s">
        <v>75</v>
      </c>
      <c r="C44" s="20" t="s">
        <v>76</v>
      </c>
      <c r="D44" s="21" t="s">
        <v>77</v>
      </c>
      <c r="E44" s="22" t="s">
        <v>14</v>
      </c>
      <c r="F44" s="23">
        <f>F45+F48</f>
        <v>42.8</v>
      </c>
    </row>
    <row r="45" spans="1:6" s="1" customFormat="1" ht="14.25">
      <c r="A45" s="15" t="s">
        <v>65</v>
      </c>
      <c r="B45" s="15" t="s">
        <v>34</v>
      </c>
      <c r="C45" s="24" t="s">
        <v>78</v>
      </c>
      <c r="D45" s="25" t="s">
        <v>79</v>
      </c>
      <c r="E45" s="26" t="s">
        <v>14</v>
      </c>
      <c r="F45" s="27">
        <f>F46</f>
        <v>8</v>
      </c>
    </row>
    <row r="46" spans="1:6" s="1" customFormat="1" ht="14.25">
      <c r="A46" s="15" t="s">
        <v>80</v>
      </c>
      <c r="B46" s="15"/>
      <c r="C46" s="24" t="s">
        <v>81</v>
      </c>
      <c r="D46" s="25" t="s">
        <v>82</v>
      </c>
      <c r="E46" s="26" t="s">
        <v>14</v>
      </c>
      <c r="F46" s="27">
        <f>F47</f>
        <v>8</v>
      </c>
    </row>
    <row r="47" spans="1:6" s="1" customFormat="1" ht="14.25">
      <c r="A47" s="15"/>
      <c r="B47" s="15"/>
      <c r="C47" s="24" t="s">
        <v>34</v>
      </c>
      <c r="D47" s="25" t="s">
        <v>82</v>
      </c>
      <c r="E47" s="26" t="s">
        <v>35</v>
      </c>
      <c r="F47" s="27">
        <v>8</v>
      </c>
    </row>
    <row r="48" spans="1:6" s="1" customFormat="1" ht="15" customHeight="1">
      <c r="A48" s="15" t="s">
        <v>80</v>
      </c>
      <c r="B48" s="15" t="s">
        <v>26</v>
      </c>
      <c r="C48" s="24" t="s">
        <v>83</v>
      </c>
      <c r="D48" s="25" t="s">
        <v>84</v>
      </c>
      <c r="E48" s="26" t="s">
        <v>14</v>
      </c>
      <c r="F48" s="27">
        <f>F49</f>
        <v>34.8</v>
      </c>
    </row>
    <row r="49" spans="1:6" s="1" customFormat="1" ht="18.75" customHeight="1">
      <c r="A49" s="15" t="s">
        <v>80</v>
      </c>
      <c r="B49" s="15" t="s">
        <v>75</v>
      </c>
      <c r="C49" s="24" t="s">
        <v>85</v>
      </c>
      <c r="D49" s="25" t="s">
        <v>86</v>
      </c>
      <c r="E49" s="26" t="s">
        <v>14</v>
      </c>
      <c r="F49" s="27">
        <f>F50</f>
        <v>34.8</v>
      </c>
    </row>
    <row r="50" spans="1:6" s="1" customFormat="1" ht="18.75" customHeight="1">
      <c r="A50" s="15"/>
      <c r="B50" s="15"/>
      <c r="C50" s="24" t="s">
        <v>31</v>
      </c>
      <c r="D50" s="25" t="s">
        <v>86</v>
      </c>
      <c r="E50" s="26" t="s">
        <v>32</v>
      </c>
      <c r="F50" s="27">
        <v>34.8</v>
      </c>
    </row>
    <row r="51" spans="1:6" s="1" customFormat="1" ht="15.75" customHeight="1">
      <c r="A51" s="15"/>
      <c r="B51" s="15"/>
      <c r="C51" s="20" t="s">
        <v>87</v>
      </c>
      <c r="D51" s="21" t="s">
        <v>88</v>
      </c>
      <c r="E51" s="22" t="s">
        <v>14</v>
      </c>
      <c r="F51" s="23">
        <f>F52</f>
        <v>0</v>
      </c>
    </row>
    <row r="52" spans="1:6" s="1" customFormat="1" ht="15.75" customHeight="1">
      <c r="A52" s="15"/>
      <c r="B52" s="15"/>
      <c r="C52" s="24" t="s">
        <v>83</v>
      </c>
      <c r="D52" s="25" t="s">
        <v>89</v>
      </c>
      <c r="E52" s="26" t="s">
        <v>14</v>
      </c>
      <c r="F52" s="27">
        <f>F53</f>
        <v>0</v>
      </c>
    </row>
    <row r="53" spans="1:6" s="1" customFormat="1" ht="15.75" customHeight="1">
      <c r="A53" s="15"/>
      <c r="B53" s="15"/>
      <c r="C53" s="24" t="s">
        <v>90</v>
      </c>
      <c r="D53" s="25" t="s">
        <v>91</v>
      </c>
      <c r="E53" s="26" t="s">
        <v>14</v>
      </c>
      <c r="F53" s="27">
        <f>F54</f>
        <v>0</v>
      </c>
    </row>
    <row r="54" spans="1:6" s="1" customFormat="1" ht="15.75" customHeight="1">
      <c r="A54" s="15"/>
      <c r="B54" s="15"/>
      <c r="C54" s="24" t="s">
        <v>31</v>
      </c>
      <c r="D54" s="25" t="s">
        <v>91</v>
      </c>
      <c r="E54" s="26" t="s">
        <v>32</v>
      </c>
      <c r="F54" s="27">
        <v>0</v>
      </c>
    </row>
    <row r="55" spans="1:6" ht="28.5" customHeight="1">
      <c r="A55"/>
      <c r="B55"/>
      <c r="C55" s="20" t="s">
        <v>92</v>
      </c>
      <c r="D55" s="21" t="s">
        <v>93</v>
      </c>
      <c r="E55" s="22" t="s">
        <v>14</v>
      </c>
      <c r="F55" s="23">
        <f>F56</f>
        <v>911.1</v>
      </c>
    </row>
    <row r="56" spans="1:6" s="1" customFormat="1" ht="19.5" customHeight="1">
      <c r="A56" s="15"/>
      <c r="B56" s="15"/>
      <c r="C56" s="24" t="s">
        <v>83</v>
      </c>
      <c r="D56" s="25" t="s">
        <v>94</v>
      </c>
      <c r="E56" s="26" t="s">
        <v>14</v>
      </c>
      <c r="F56" s="27">
        <f>F59+F61+F57</f>
        <v>911.1</v>
      </c>
    </row>
    <row r="57" spans="1:6" s="1" customFormat="1" ht="19.5" customHeight="1">
      <c r="A57" s="15"/>
      <c r="B57" s="15"/>
      <c r="C57" s="24" t="s">
        <v>95</v>
      </c>
      <c r="D57" s="25" t="s">
        <v>96</v>
      </c>
      <c r="E57" s="26" t="s">
        <v>14</v>
      </c>
      <c r="F57" s="27">
        <f>F58</f>
        <v>50</v>
      </c>
    </row>
    <row r="58" spans="1:6" s="1" customFormat="1" ht="19.5" customHeight="1">
      <c r="A58" s="15"/>
      <c r="B58" s="15"/>
      <c r="C58" s="24" t="s">
        <v>31</v>
      </c>
      <c r="D58" s="25" t="s">
        <v>96</v>
      </c>
      <c r="E58" s="26" t="s">
        <v>32</v>
      </c>
      <c r="F58" s="27">
        <v>50</v>
      </c>
    </row>
    <row r="59" spans="1:6" s="1" customFormat="1" ht="14.25">
      <c r="A59" s="15"/>
      <c r="B59" s="15"/>
      <c r="C59" s="24" t="s">
        <v>97</v>
      </c>
      <c r="D59" s="25" t="s">
        <v>98</v>
      </c>
      <c r="E59" s="26" t="s">
        <v>14</v>
      </c>
      <c r="F59" s="27">
        <f>F60</f>
        <v>824</v>
      </c>
    </row>
    <row r="60" spans="1:6" s="1" customFormat="1" ht="15" customHeight="1">
      <c r="A60" s="15"/>
      <c r="B60" s="15"/>
      <c r="C60" s="24" t="s">
        <v>31</v>
      </c>
      <c r="D60" s="25" t="s">
        <v>98</v>
      </c>
      <c r="E60" s="26" t="s">
        <v>32</v>
      </c>
      <c r="F60" s="27">
        <v>824</v>
      </c>
    </row>
    <row r="61" spans="1:6" s="1" customFormat="1" ht="13.5" customHeight="1">
      <c r="A61" s="15"/>
      <c r="B61" s="15"/>
      <c r="C61" s="24" t="s">
        <v>99</v>
      </c>
      <c r="D61" s="25" t="s">
        <v>100</v>
      </c>
      <c r="E61" s="26" t="s">
        <v>14</v>
      </c>
      <c r="F61" s="27">
        <f>F62</f>
        <v>37.1</v>
      </c>
    </row>
    <row r="62" spans="1:6" s="1" customFormat="1" ht="14.25">
      <c r="A62" s="15"/>
      <c r="B62" s="15"/>
      <c r="C62" s="24" t="s">
        <v>34</v>
      </c>
      <c r="D62" s="25" t="s">
        <v>100</v>
      </c>
      <c r="E62" s="26" t="s">
        <v>32</v>
      </c>
      <c r="F62" s="27">
        <v>37.1</v>
      </c>
    </row>
    <row r="63" spans="1:6" s="1" customFormat="1" ht="19.5" customHeight="1">
      <c r="A63" s="15" t="s">
        <v>101</v>
      </c>
      <c r="B63" s="15"/>
      <c r="C63" s="20" t="s">
        <v>102</v>
      </c>
      <c r="D63" s="21" t="s">
        <v>103</v>
      </c>
      <c r="E63" s="22" t="s">
        <v>14</v>
      </c>
      <c r="F63" s="23">
        <f>F64</f>
        <v>1357.5</v>
      </c>
    </row>
    <row r="64" spans="1:6" s="1" customFormat="1" ht="20.25" customHeight="1">
      <c r="A64" s="15" t="s">
        <v>101</v>
      </c>
      <c r="B64" s="15" t="s">
        <v>75</v>
      </c>
      <c r="C64" s="24" t="s">
        <v>83</v>
      </c>
      <c r="D64" s="25" t="s">
        <v>104</v>
      </c>
      <c r="E64" s="26" t="s">
        <v>14</v>
      </c>
      <c r="F64" s="27">
        <f>F65</f>
        <v>1357.5</v>
      </c>
    </row>
    <row r="65" spans="1:6" s="1" customFormat="1" ht="14.25">
      <c r="A65" s="15" t="s">
        <v>105</v>
      </c>
      <c r="B65" s="15"/>
      <c r="C65" s="24" t="s">
        <v>106</v>
      </c>
      <c r="D65" s="25" t="s">
        <v>107</v>
      </c>
      <c r="E65" s="26" t="s">
        <v>14</v>
      </c>
      <c r="F65" s="27">
        <f>F66</f>
        <v>1357.5</v>
      </c>
    </row>
    <row r="66" spans="1:6" s="1" customFormat="1" ht="18" customHeight="1">
      <c r="A66" s="15"/>
      <c r="B66" s="15"/>
      <c r="C66" s="24" t="s">
        <v>31</v>
      </c>
      <c r="D66" s="25" t="s">
        <v>107</v>
      </c>
      <c r="E66" s="26" t="s">
        <v>32</v>
      </c>
      <c r="F66" s="27">
        <v>1357.5</v>
      </c>
    </row>
    <row r="67" spans="1:6" s="1" customFormat="1" ht="23.25" customHeight="1">
      <c r="A67" s="15" t="s">
        <v>105</v>
      </c>
      <c r="B67" s="15" t="s">
        <v>26</v>
      </c>
      <c r="C67" s="20" t="s">
        <v>108</v>
      </c>
      <c r="D67" s="21" t="s">
        <v>109</v>
      </c>
      <c r="E67" s="22" t="s">
        <v>14</v>
      </c>
      <c r="F67" s="23">
        <f>F68</f>
        <v>20.4</v>
      </c>
    </row>
    <row r="68" spans="1:6" s="1" customFormat="1" ht="15" customHeight="1">
      <c r="A68" s="15" t="s">
        <v>105</v>
      </c>
      <c r="B68" s="15" t="s">
        <v>75</v>
      </c>
      <c r="C68" s="24" t="s">
        <v>83</v>
      </c>
      <c r="D68" s="25" t="s">
        <v>110</v>
      </c>
      <c r="E68" s="26" t="s">
        <v>14</v>
      </c>
      <c r="F68" s="27">
        <f>F69</f>
        <v>20.4</v>
      </c>
    </row>
    <row r="69" spans="1:6" s="1" customFormat="1" ht="14.25">
      <c r="A69" s="15" t="s">
        <v>105</v>
      </c>
      <c r="B69" s="15" t="s">
        <v>34</v>
      </c>
      <c r="C69" s="24" t="s">
        <v>111</v>
      </c>
      <c r="D69" s="25" t="s">
        <v>112</v>
      </c>
      <c r="E69" s="26" t="s">
        <v>14</v>
      </c>
      <c r="F69" s="27">
        <f>F70+F71</f>
        <v>20.4</v>
      </c>
    </row>
    <row r="70" spans="1:6" s="1" customFormat="1" ht="16.5" customHeight="1">
      <c r="A70" s="15"/>
      <c r="B70" s="15"/>
      <c r="C70" s="24" t="s">
        <v>31</v>
      </c>
      <c r="D70" s="25" t="s">
        <v>112</v>
      </c>
      <c r="E70" s="26" t="s">
        <v>32</v>
      </c>
      <c r="F70" s="27">
        <v>8</v>
      </c>
    </row>
    <row r="71" spans="1:6" s="1" customFormat="1" ht="14.25">
      <c r="A71" s="15"/>
      <c r="B71" s="15"/>
      <c r="C71" s="24" t="s">
        <v>34</v>
      </c>
      <c r="D71" s="25" t="s">
        <v>112</v>
      </c>
      <c r="E71" s="26" t="s">
        <v>35</v>
      </c>
      <c r="F71" s="27">
        <v>12.4</v>
      </c>
    </row>
    <row r="72" spans="1:6" s="1" customFormat="1" ht="15.75" customHeight="1">
      <c r="A72" s="15" t="s">
        <v>113</v>
      </c>
      <c r="B72" s="15" t="s">
        <v>75</v>
      </c>
      <c r="C72" s="20" t="s">
        <v>114</v>
      </c>
      <c r="D72" s="21" t="s">
        <v>115</v>
      </c>
      <c r="E72" s="22" t="s">
        <v>14</v>
      </c>
      <c r="F72" s="23">
        <f>F73</f>
        <v>6109.5</v>
      </c>
    </row>
    <row r="73" spans="1:6" s="1" customFormat="1" ht="18" customHeight="1">
      <c r="A73" s="15" t="s">
        <v>116</v>
      </c>
      <c r="B73" s="15"/>
      <c r="C73" s="29" t="s">
        <v>38</v>
      </c>
      <c r="D73" s="25" t="s">
        <v>117</v>
      </c>
      <c r="E73" s="26" t="s">
        <v>14</v>
      </c>
      <c r="F73" s="27">
        <f>F74</f>
        <v>6109.5</v>
      </c>
    </row>
    <row r="74" spans="1:6" s="1" customFormat="1" ht="12.75" customHeight="1">
      <c r="A74" s="15" t="s">
        <v>118</v>
      </c>
      <c r="B74" s="15"/>
      <c r="C74" s="24" t="s">
        <v>119</v>
      </c>
      <c r="D74" s="25" t="s">
        <v>120</v>
      </c>
      <c r="E74" s="26" t="s">
        <v>14</v>
      </c>
      <c r="F74" s="27">
        <f>F75+F79</f>
        <v>6109.5</v>
      </c>
    </row>
    <row r="75" spans="1:6" s="1" customFormat="1" ht="14.25">
      <c r="A75" s="15"/>
      <c r="B75" s="15"/>
      <c r="C75" s="24" t="s">
        <v>42</v>
      </c>
      <c r="D75" s="25" t="s">
        <v>121</v>
      </c>
      <c r="E75" s="26" t="s">
        <v>14</v>
      </c>
      <c r="F75" s="27">
        <f>F78</f>
        <v>1650.8</v>
      </c>
    </row>
    <row r="76" spans="1:6" s="1" customFormat="1" ht="21" customHeight="1" hidden="1">
      <c r="A76" s="15"/>
      <c r="B76" s="15"/>
      <c r="C76" s="24" t="s">
        <v>122</v>
      </c>
      <c r="D76" s="25" t="s">
        <v>123</v>
      </c>
      <c r="E76" s="26" t="s">
        <v>14</v>
      </c>
      <c r="F76" s="27">
        <f>F77</f>
        <v>0</v>
      </c>
    </row>
    <row r="77" spans="1:6" s="1" customFormat="1" ht="65.25" customHeight="1" hidden="1">
      <c r="A77" s="15"/>
      <c r="B77" s="15"/>
      <c r="C77" s="24" t="s">
        <v>26</v>
      </c>
      <c r="D77" s="25" t="s">
        <v>123</v>
      </c>
      <c r="E77" s="26" t="s">
        <v>27</v>
      </c>
      <c r="F77" s="27">
        <v>0</v>
      </c>
    </row>
    <row r="78" spans="1:6" s="1" customFormat="1" ht="57" customHeight="1">
      <c r="A78" s="15"/>
      <c r="B78" s="15"/>
      <c r="C78" s="24" t="s">
        <v>26</v>
      </c>
      <c r="D78" s="25" t="s">
        <v>121</v>
      </c>
      <c r="E78" s="26" t="s">
        <v>27</v>
      </c>
      <c r="F78" s="27">
        <v>1650.8</v>
      </c>
    </row>
    <row r="79" spans="1:6" s="1" customFormat="1" ht="22.5" customHeight="1">
      <c r="A79" s="15"/>
      <c r="B79" s="15"/>
      <c r="C79" s="24" t="s">
        <v>28</v>
      </c>
      <c r="D79" s="25" t="s">
        <v>124</v>
      </c>
      <c r="E79" s="26" t="s">
        <v>14</v>
      </c>
      <c r="F79" s="27">
        <f>F80+F81+F83</f>
        <v>4458.7</v>
      </c>
    </row>
    <row r="80" spans="1:6" s="1" customFormat="1" ht="54" customHeight="1">
      <c r="A80" s="15"/>
      <c r="B80" s="15"/>
      <c r="C80" s="24" t="s">
        <v>26</v>
      </c>
      <c r="D80" s="25" t="s">
        <v>124</v>
      </c>
      <c r="E80" s="26" t="s">
        <v>27</v>
      </c>
      <c r="F80" s="27">
        <v>3000</v>
      </c>
    </row>
    <row r="81" spans="1:6" s="1" customFormat="1" ht="27.75" customHeight="1">
      <c r="A81" s="15"/>
      <c r="B81" s="15"/>
      <c r="C81" s="24" t="s">
        <v>31</v>
      </c>
      <c r="D81" s="25" t="s">
        <v>124</v>
      </c>
      <c r="E81" s="26" t="s">
        <v>32</v>
      </c>
      <c r="F81" s="27">
        <v>1182</v>
      </c>
    </row>
    <row r="82" spans="1:6" s="1" customFormat="1" ht="14.25" hidden="1">
      <c r="A82" s="15" t="s">
        <v>118</v>
      </c>
      <c r="B82" s="15" t="s">
        <v>26</v>
      </c>
      <c r="C82" s="24" t="s">
        <v>34</v>
      </c>
      <c r="D82" s="25" t="s">
        <v>124</v>
      </c>
      <c r="E82" s="26" t="s">
        <v>35</v>
      </c>
      <c r="F82" s="27">
        <v>0</v>
      </c>
    </row>
    <row r="83" spans="1:6" s="1" customFormat="1" ht="14.25">
      <c r="A83" s="15"/>
      <c r="B83" s="15"/>
      <c r="C83" s="24" t="s">
        <v>34</v>
      </c>
      <c r="D83" s="25" t="s">
        <v>124</v>
      </c>
      <c r="E83" s="26" t="s">
        <v>35</v>
      </c>
      <c r="F83" s="27">
        <v>276.7</v>
      </c>
    </row>
    <row r="84" spans="1:6" s="1" customFormat="1" ht="19.5" customHeight="1">
      <c r="A84" s="15" t="s">
        <v>118</v>
      </c>
      <c r="B84" s="15" t="s">
        <v>34</v>
      </c>
      <c r="C84" s="31" t="s">
        <v>125</v>
      </c>
      <c r="D84" s="21" t="s">
        <v>126</v>
      </c>
      <c r="E84" s="22" t="s">
        <v>14</v>
      </c>
      <c r="F84" s="23">
        <f>F85</f>
        <v>722</v>
      </c>
    </row>
    <row r="85" spans="1:6" s="1" customFormat="1" ht="30" customHeight="1">
      <c r="A85" s="15" t="s">
        <v>127</v>
      </c>
      <c r="B85" s="15"/>
      <c r="C85" s="24" t="s">
        <v>128</v>
      </c>
      <c r="D85" s="25" t="s">
        <v>129</v>
      </c>
      <c r="E85" s="26" t="s">
        <v>14</v>
      </c>
      <c r="F85" s="27">
        <f>F86</f>
        <v>722</v>
      </c>
    </row>
    <row r="86" spans="1:6" s="1" customFormat="1" ht="17.25" customHeight="1">
      <c r="A86" s="15" t="s">
        <v>130</v>
      </c>
      <c r="B86" s="15"/>
      <c r="C86" s="24" t="s">
        <v>131</v>
      </c>
      <c r="D86" s="25" t="s">
        <v>132</v>
      </c>
      <c r="E86" s="26" t="s">
        <v>14</v>
      </c>
      <c r="F86" s="27">
        <f>F89</f>
        <v>722</v>
      </c>
    </row>
    <row r="87" spans="1:6" s="2" customFormat="1" ht="42.75" hidden="1">
      <c r="A87" s="32" t="s">
        <v>133</v>
      </c>
      <c r="B87" s="32" t="s">
        <v>134</v>
      </c>
      <c r="C87" s="33" t="s">
        <v>135</v>
      </c>
      <c r="D87" s="34" t="s">
        <v>136</v>
      </c>
      <c r="E87" s="34" t="s">
        <v>137</v>
      </c>
      <c r="F87" s="27">
        <v>36</v>
      </c>
    </row>
    <row r="88" spans="1:6" s="2" customFormat="1" ht="42.75" hidden="1">
      <c r="A88" s="32" t="s">
        <v>138</v>
      </c>
      <c r="B88" s="32" t="s">
        <v>139</v>
      </c>
      <c r="C88" s="33" t="s">
        <v>5</v>
      </c>
      <c r="D88" s="34" t="s">
        <v>140</v>
      </c>
      <c r="E88" s="34" t="s">
        <v>141</v>
      </c>
      <c r="F88" s="27">
        <v>37</v>
      </c>
    </row>
    <row r="89" spans="1:6" s="2" customFormat="1" ht="61.5" customHeight="1">
      <c r="A89" s="32"/>
      <c r="B89" s="32"/>
      <c r="C89" s="33" t="s">
        <v>26</v>
      </c>
      <c r="D89" s="26" t="s">
        <v>132</v>
      </c>
      <c r="E89" s="26" t="s">
        <v>27</v>
      </c>
      <c r="F89" s="27">
        <v>722</v>
      </c>
    </row>
  </sheetData>
  <sheetProtection selectLockedCells="1" selectUnlockedCells="1"/>
  <mergeCells count="4">
    <mergeCell ref="D2:F2"/>
    <mergeCell ref="D4:F4"/>
    <mergeCell ref="C5:F5"/>
    <mergeCell ref="C6:F6"/>
  </mergeCells>
  <printOptions/>
  <pageMargins left="1.020138888888889" right="0.25" top="0.31875" bottom="0.2798611111111111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2021-11-18T05:40:46Z</cp:lastPrinted>
  <dcterms:created xsi:type="dcterms:W3CDTF">2013-10-15T07:11:29Z</dcterms:created>
  <dcterms:modified xsi:type="dcterms:W3CDTF">2023-10-27T08:00:12Z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10A22EA0230D4891A86B7CCB5C278F4E</vt:lpwstr>
  </property>
  <property fmtid="{D5CDD505-2E9C-101B-9397-08002B2CF9AE}" pid="4" name="KSOProductBuildV">
    <vt:lpwstr>1049-12.2.0.13266</vt:lpwstr>
  </property>
</Properties>
</file>